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SGTKJ2\Downloads\"/>
    </mc:Choice>
  </mc:AlternateContent>
  <xr:revisionPtr revIDLastSave="0" documentId="13_ncr:1_{2594A673-BCDD-4FA7-A562-2FED911CE3EE}" xr6:coauthVersionLast="47" xr6:coauthVersionMax="47" xr10:uidLastSave="{00000000-0000-0000-0000-000000000000}"/>
  <bookViews>
    <workbookView xWindow="-108" yWindow="-108" windowWidth="23256" windowHeight="12576" xr2:uid="{C9D8BFD5-A2DF-4514-A543-843E554A7687}"/>
  </bookViews>
  <sheets>
    <sheet name="Declaration Form" sheetId="1" r:id="rId1"/>
    <sheet name="Instruction Manua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H17" i="1" s="1"/>
  <c r="F18" i="1"/>
  <c r="H18" i="1" s="1"/>
  <c r="F19" i="1"/>
  <c r="H19" i="1" s="1"/>
  <c r="F20" i="1"/>
  <c r="F21" i="1"/>
  <c r="H21" i="1" s="1"/>
  <c r="F22" i="1"/>
  <c r="H22" i="1" s="1"/>
  <c r="F23" i="1"/>
  <c r="F24" i="1"/>
  <c r="F25" i="1"/>
  <c r="F26" i="1"/>
  <c r="H26" i="1" s="1"/>
  <c r="F27" i="1"/>
  <c r="H27" i="1" s="1"/>
  <c r="F16" i="1"/>
  <c r="H16" i="1" s="1"/>
  <c r="H20" i="1"/>
  <c r="H25" i="1"/>
  <c r="H24" i="1"/>
  <c r="H23" i="1"/>
  <c r="H28" i="1" l="1"/>
</calcChain>
</file>

<file path=xl/sharedStrings.xml><?xml version="1.0" encoding="utf-8"?>
<sst xmlns="http://schemas.openxmlformats.org/spreadsheetml/2006/main" count="116" uniqueCount="95">
  <si>
    <t>UEN:</t>
  </si>
  <si>
    <t xml:space="preserve">Name of Organisation:  </t>
  </si>
  <si>
    <t xml:space="preserve">Important: Please read before proceeding: </t>
  </si>
  <si>
    <t>Month</t>
  </si>
  <si>
    <t>(A) 
Number of Local Employees ("LE") on account of whom SDL is payable for the month</t>
  </si>
  <si>
    <t xml:space="preserve">(B)
SDL Payable on account of LE for the month ($)
</t>
  </si>
  <si>
    <t xml:space="preserve">(C)
Number of Foreign Employees ("FE") on account of whom SDL is payable for the month </t>
  </si>
  <si>
    <t xml:space="preserve">(D)
SDL Payable on account of FE for the month ($)
</t>
  </si>
  <si>
    <t xml:space="preserve">(E)
Total SDL Payable for the month
(B + D)
</t>
  </si>
  <si>
    <t>(F)
Total SDL Paid for the month ($)</t>
  </si>
  <si>
    <t>(G)
Outstanding SDL Payable for the month ($)
(E - F)</t>
  </si>
  <si>
    <t>Total Outstanding SDL Payable:</t>
  </si>
  <si>
    <t>Important: Please read before proceeding:</t>
  </si>
  <si>
    <t>1)</t>
  </si>
  <si>
    <t>2)</t>
  </si>
  <si>
    <t>3)</t>
  </si>
  <si>
    <t>4)</t>
  </si>
  <si>
    <t>We would like to draw your attention to Section 11 and Section 14 of the Skills Development Levy Act 1979, which respectively set out the penalties for the provision</t>
  </si>
  <si>
    <t>5)</t>
  </si>
  <si>
    <t>of inconsistency between the SDL Legislation and this NOO, the former shall prevail. Please determine your SDL payable in accordance with the SDL Legislation</t>
  </si>
  <si>
    <t>6)</t>
  </si>
  <si>
    <t>SSG may subsequently require you to furnish the aforesaid records/information to SSG.</t>
  </si>
  <si>
    <t>7)</t>
  </si>
  <si>
    <t>a.</t>
  </si>
  <si>
    <t>b.</t>
  </si>
  <si>
    <t>8)</t>
  </si>
  <si>
    <t xml:space="preserve">maximum of $11.25 (for an employee earning more than $4,500 a month). </t>
  </si>
  <si>
    <t>9)</t>
  </si>
  <si>
    <t xml:space="preserve">Number of local and/or foreign employees who earn up to $800.00 in the month </t>
  </si>
  <si>
    <t>c.</t>
  </si>
  <si>
    <t xml:space="preserve">Number of local and/or foreign employees who earn more than $4,500 per month </t>
  </si>
  <si>
    <t>d.</t>
  </si>
  <si>
    <t xml:space="preserve">Total number of local employees. </t>
  </si>
  <si>
    <t>e.</t>
  </si>
  <si>
    <t>Total number of foreign employees.</t>
  </si>
  <si>
    <t>f.</t>
  </si>
  <si>
    <t>Sample Dataset for Jan 2022</t>
  </si>
  <si>
    <t>Note: Total SDL already paid based on the organisation's records (prior to the SDL mailer) for the month was $50.00  </t>
  </si>
  <si>
    <t>S/N</t>
  </si>
  <si>
    <t>Employee Name</t>
  </si>
  <si>
    <t>Local / Foreign Employee</t>
  </si>
  <si>
    <t>Employee A</t>
  </si>
  <si>
    <t xml:space="preserve">Local </t>
  </si>
  <si>
    <t>Employee B</t>
  </si>
  <si>
    <t>Employee C</t>
  </si>
  <si>
    <t>Foreign</t>
  </si>
  <si>
    <t>Employee D</t>
  </si>
  <si>
    <t>Employee E</t>
  </si>
  <si>
    <t>Local</t>
  </si>
  <si>
    <t>Employee F</t>
  </si>
  <si>
    <t>Employee G</t>
  </si>
  <si>
    <t>Employee H</t>
  </si>
  <si>
    <t>Employee I</t>
  </si>
  <si>
    <t>Employee J</t>
  </si>
  <si>
    <t>Summary details</t>
  </si>
  <si>
    <t>Local employees</t>
  </si>
  <si>
    <t>Foreign employees</t>
  </si>
  <si>
    <t xml:space="preserve">a. Number of employees who earn up to $800.00 in the month </t>
  </si>
  <si>
    <t>c. Number of employees who earn $4,500 per month and above</t>
  </si>
  <si>
    <t>d. Total number of local employees</t>
  </si>
  <si>
    <t>e. Total number of foreign employees</t>
  </si>
  <si>
    <t>For assistance on how to compute the SDL payable for your employees, please refer to the SDL Calculator, which can be found at:</t>
  </si>
  <si>
    <t>https://go.gov.sg/sdl-calculator</t>
  </si>
  <si>
    <t xml:space="preserve">Complete the necessary fields within the SDL Calculator and select the “Add” button to compute the SDL payable for the month. Use the “Reset” or </t>
  </si>
  <si>
    <t xml:space="preserve">“Reset All” buttons to clear inputs on the calculator in case you made a mistake. </t>
  </si>
  <si>
    <t>For Local employees in the sample dataset:</t>
  </si>
  <si>
    <t>For Foreign employees in the sample Dataset.</t>
  </si>
  <si>
    <t xml:space="preserve">Please be reminded that, under Regulation 4 of the Skills Development Levy Regulations, every employer liable to pay SDL must prepare and keep a register containing, </t>
  </si>
  <si>
    <t>Version 3. Effective 5 Dec 2023</t>
  </si>
  <si>
    <t>SDL Declaration Form</t>
  </si>
  <si>
    <t>1. Please refer to the Instruction Manual tab for instructions on how to complete the Declaration Form</t>
  </si>
  <si>
    <t>2. This Declaration Form and the instruction manual attached within should be read subject and construed according to the Skills Development Levy Act 1979 and the subsidiary legislation thereunder (“SDL Legislation”). In the event of inconsistency between the SDL Legislation and this Declaration Form, the former shall prevail. Please determine your liability to pay SDL in accordance with the SDL Legislation.</t>
  </si>
  <si>
    <t xml:space="preserve">3. Please note Column (F) "Total SDL paid for the month ($)" should be in accordance to SSG's records shown in SDL GoBiz's CSV download, which is the Paid amount actual received by SSG. SSG records shall prevail if there is any deviation. If you disagree with our records, please contact SSG through SSG Feedback Portal or call our customer service officer at 6785 5785. </t>
  </si>
  <si>
    <t>Instruction Manual for submitting Declaration Form</t>
  </si>
  <si>
    <t>Please use this Declaration Form to fill in your computation if 1) your computation based on your payroll records differs from SSG records for any of the relevant months or</t>
  </si>
  <si>
    <t>2) where your most recent months' wage data from Government’s records are still unavailable for SSG to derive your SDL Payable.</t>
  </si>
  <si>
    <r>
      <t xml:space="preserve">Declaration Form is only allowed to be filed for the relevant period </t>
    </r>
    <r>
      <rPr>
        <u/>
        <sz val="10"/>
        <rFont val="Calibri"/>
        <family val="2"/>
        <scheme val="minor"/>
      </rPr>
      <t>before</t>
    </r>
    <r>
      <rPr>
        <sz val="10"/>
        <rFont val="Calibri"/>
        <family val="2"/>
        <scheme val="minor"/>
      </rPr>
      <t xml:space="preserve"> an Notice of Assessment (NOA) for this relevant period has been issued. A Notice of Objection (NOO) </t>
    </r>
  </si>
  <si>
    <t xml:space="preserve">instead of Declaration Form should be lodged within 2 months after the date of service of the NOA. No further declaration/objection will be allowed after the Final </t>
  </si>
  <si>
    <t>Assessment Notice (FAN) is sent.</t>
  </si>
  <si>
    <t>This Declaration Form must be submitted by the organisation representative who has been duly authorised to, on organisation's behalf, to transact with SSG on SDL matters.</t>
  </si>
  <si>
    <t>of false returns or information and relate to offences committed by organisations.</t>
  </si>
  <si>
    <t>This Declaration Form should be read subject and construed according to the Skills Development Levy Act 1979 and the subsidiary legislation thereunder (“SDL Legislation”). In the event</t>
  </si>
  <si>
    <t xml:space="preserve">amongst other things, the rates and amounts of remuneration of its employees and such other records as SSG may require to ascertain the SDL payable by that employer. </t>
  </si>
  <si>
    <t>Please prepare your payroll records for the purposes of completing this Declaration Form.</t>
  </si>
  <si>
    <t xml:space="preserve">The SDL rate is 0.25% of the monthly remuneration* for each employee*, with the minimum payable of $2 (for employee earning less than $800 a month) and a </t>
  </si>
  <si>
    <t>* Please refer to the definition of "remuneration" and “employee” found in Section 2 of the Skills Development Levy Act 1979</t>
  </si>
  <si>
    <r>
      <t xml:space="preserve">From your payroll records, you will need to know the following information to complete the table in </t>
    </r>
    <r>
      <rPr>
        <sz val="11"/>
        <color rgb="FF00B050"/>
        <rFont val="Calibri"/>
        <family val="2"/>
        <scheme val="minor"/>
      </rPr>
      <t>Declaration Form tab</t>
    </r>
    <r>
      <rPr>
        <sz val="11"/>
        <rFont val="Calibri"/>
        <family val="2"/>
        <scheme val="minor"/>
      </rPr>
      <t>:</t>
    </r>
  </si>
  <si>
    <t xml:space="preserve">The total remuneration of local and/or foreign employees who earn between $800.00 and $4,500.00 in the month </t>
  </si>
  <si>
    <t xml:space="preserve">Total SDL paid for the month prior to this declaration. </t>
  </si>
  <si>
    <t xml:space="preserve">The following data set is a sample of a company’s remuneration paid to it employees. It serves as a reference point for how you can verify your SDL payable. </t>
  </si>
  <si>
    <t>Remuneration</t>
  </si>
  <si>
    <t>b. Total remuneration of employees who earn between $800.00 and $4,500.00 in the month</t>
  </si>
  <si>
    <t>Complete the fields in Declaration Form based on the data computed. Columns E and G are formularized to automatically compute the amounts</t>
  </si>
  <si>
    <t>Please complete all the columns for all months for the relevant period selected, the total outstanding SDL payable will be automatically calculated</t>
  </si>
  <si>
    <t xml:space="preserve">Once the preparation for Declaration Form is complete, please upload Declaration Form and submit your Declaration via GoBusiness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</si>
</sst>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b/>
      <sz val="10"/>
      <name val="Calibri"/>
      <family val="2"/>
      <scheme val="minor"/>
    </font>
    <font>
      <sz val="11"/>
      <name val="Calibri"/>
      <family val="2"/>
      <scheme val="minor"/>
    </font>
    <font>
      <b/>
      <sz val="11"/>
      <name val="Calibri"/>
      <family val="2"/>
      <scheme val="minor"/>
    </font>
    <font>
      <i/>
      <sz val="8"/>
      <name val="Calibri"/>
      <family val="2"/>
      <scheme val="minor"/>
    </font>
    <font>
      <sz val="10"/>
      <name val="Calibri"/>
      <family val="2"/>
      <scheme val="minor"/>
    </font>
    <font>
      <sz val="8"/>
      <color theme="1"/>
      <name val="Calibri"/>
      <family val="2"/>
      <scheme val="minor"/>
    </font>
    <font>
      <i/>
      <sz val="10"/>
      <name val="Calibri"/>
      <family val="2"/>
      <scheme val="minor"/>
    </font>
    <font>
      <u/>
      <sz val="11"/>
      <color theme="10"/>
      <name val="Calibri"/>
      <family val="2"/>
      <scheme val="minor"/>
    </font>
    <font>
      <b/>
      <u/>
      <sz val="12"/>
      <name val="Calibri"/>
      <family val="2"/>
      <scheme val="minor"/>
    </font>
    <font>
      <u/>
      <sz val="11"/>
      <name val="Calibri"/>
      <family val="2"/>
      <scheme val="minor"/>
    </font>
    <font>
      <sz val="11"/>
      <color rgb="FF00B050"/>
      <name val="Calibri"/>
      <family val="2"/>
      <scheme val="minor"/>
    </font>
    <font>
      <i/>
      <sz val="11"/>
      <name val="Calibri"/>
      <family val="2"/>
      <scheme val="minor"/>
    </font>
    <font>
      <b/>
      <sz val="9"/>
      <name val="Calibri"/>
      <family val="2"/>
      <scheme val="minor"/>
    </font>
    <font>
      <b/>
      <sz val="9"/>
      <color rgb="FF000000"/>
      <name val="Calibri"/>
      <family val="2"/>
      <scheme val="minor"/>
    </font>
    <font>
      <sz val="9"/>
      <color theme="1"/>
      <name val="Calibri"/>
      <family val="2"/>
      <scheme val="minor"/>
    </font>
    <font>
      <u/>
      <sz val="11"/>
      <color theme="1"/>
      <name val="Calibri"/>
      <family val="2"/>
      <scheme val="minor"/>
    </font>
    <font>
      <u/>
      <sz val="1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1" fillId="0" borderId="0" applyNumberFormat="0" applyFill="0" applyBorder="0" applyAlignment="0" applyProtection="0"/>
    <xf numFmtId="44" fontId="1" fillId="0" borderId="0" applyFont="0" applyFill="0" applyBorder="0" applyAlignment="0" applyProtection="0"/>
  </cellStyleXfs>
  <cellXfs count="96">
    <xf numFmtId="0" fontId="0" fillId="0" borderId="0" xfId="0"/>
    <xf numFmtId="0" fontId="6" fillId="0" borderId="9" xfId="0" applyFont="1" applyBorder="1" applyAlignment="1">
      <alignment horizontal="center" vertical="center" wrapText="1"/>
    </xf>
    <xf numFmtId="2" fontId="0" fillId="0" borderId="9" xfId="0" applyNumberFormat="1" applyBorder="1" applyAlignment="1" applyProtection="1">
      <alignment horizontal="right"/>
      <protection locked="0"/>
    </xf>
    <xf numFmtId="0" fontId="10" fillId="0" borderId="0" xfId="0" applyFont="1" applyAlignment="1">
      <alignment vertical="center"/>
    </xf>
    <xf numFmtId="1" fontId="0" fillId="0" borderId="9" xfId="0" applyNumberFormat="1" applyBorder="1" applyAlignment="1">
      <alignment horizontal="center" wrapText="1"/>
    </xf>
    <xf numFmtId="2" fontId="0" fillId="0" borderId="9" xfId="0" applyNumberFormat="1" applyBorder="1" applyAlignment="1">
      <alignment horizontal="center" wrapText="1"/>
    </xf>
    <xf numFmtId="0" fontId="5" fillId="0" borderId="0" xfId="0" applyFont="1"/>
    <xf numFmtId="0" fontId="6" fillId="0" borderId="0" xfId="0" applyFont="1" applyAlignment="1">
      <alignment horizontal="left" vertical="top" wrapText="1"/>
    </xf>
    <xf numFmtId="0" fontId="5" fillId="0" borderId="0" xfId="0" applyFont="1" applyAlignment="1">
      <alignment horizontal="center" vertical="top" wrapText="1"/>
    </xf>
    <xf numFmtId="0" fontId="6" fillId="0" borderId="0" xfId="0" applyFont="1" applyAlignment="1">
      <alignment horizontal="right" vertical="top"/>
    </xf>
    <xf numFmtId="0" fontId="5" fillId="0" borderId="0" xfId="0" applyFont="1" applyAlignment="1">
      <alignment vertical="top"/>
    </xf>
    <xf numFmtId="0" fontId="7" fillId="0" borderId="0" xfId="0" applyFont="1" applyAlignment="1">
      <alignment horizontal="left" vertical="top"/>
    </xf>
    <xf numFmtId="0" fontId="5" fillId="0" borderId="0" xfId="0" applyFont="1" applyAlignment="1">
      <alignment horizontal="center" wrapText="1"/>
    </xf>
    <xf numFmtId="0" fontId="4" fillId="0" borderId="1" xfId="0" applyFont="1" applyBorder="1" applyAlignment="1">
      <alignment horizontal="left" vertical="top"/>
    </xf>
    <xf numFmtId="0" fontId="8" fillId="0" borderId="2" xfId="0" applyFont="1" applyBorder="1" applyAlignment="1">
      <alignment wrapText="1"/>
    </xf>
    <xf numFmtId="0" fontId="5" fillId="0" borderId="2" xfId="0" applyFont="1" applyBorder="1"/>
    <xf numFmtId="0" fontId="5" fillId="0" borderId="3" xfId="0" applyFont="1" applyBorder="1"/>
    <xf numFmtId="0" fontId="4" fillId="0" borderId="4" xfId="0" applyFont="1" applyBorder="1" applyAlignment="1">
      <alignment horizontal="left" vertical="top"/>
    </xf>
    <xf numFmtId="0" fontId="8" fillId="0" borderId="0" xfId="0" applyFont="1" applyAlignment="1">
      <alignment wrapText="1"/>
    </xf>
    <xf numFmtId="0" fontId="5" fillId="0" borderId="5" xfId="0" applyFont="1" applyBorder="1"/>
    <xf numFmtId="0" fontId="7" fillId="0" borderId="6" xfId="0" applyFont="1" applyBorder="1" applyAlignment="1">
      <alignment horizontal="left" vertical="top"/>
    </xf>
    <xf numFmtId="0" fontId="5" fillId="0" borderId="7" xfId="0" applyFont="1" applyBorder="1" applyAlignment="1">
      <alignment horizontal="center" wrapText="1"/>
    </xf>
    <xf numFmtId="0" fontId="5" fillId="0" borderId="7" xfId="0" applyFont="1" applyBorder="1"/>
    <xf numFmtId="0" fontId="5" fillId="0" borderId="8" xfId="0" applyFont="1" applyBorder="1"/>
    <xf numFmtId="17" fontId="0" fillId="0" borderId="9" xfId="0" applyNumberFormat="1" applyBorder="1" applyAlignment="1">
      <alignment horizontal="center" vertical="center" wrapText="1"/>
    </xf>
    <xf numFmtId="2" fontId="0" fillId="2" borderId="9" xfId="0" applyNumberFormat="1" applyFill="1" applyBorder="1" applyAlignment="1">
      <alignment horizontal="right"/>
    </xf>
    <xf numFmtId="17" fontId="0" fillId="0" borderId="0" xfId="0" applyNumberFormat="1" applyAlignment="1">
      <alignment horizontal="center" vertical="center" wrapText="1"/>
    </xf>
    <xf numFmtId="0" fontId="0" fillId="0" borderId="0" xfId="0" applyAlignment="1">
      <alignment horizontal="center" wrapText="1"/>
    </xf>
    <xf numFmtId="0" fontId="6" fillId="0" borderId="0" xfId="0" applyFont="1" applyAlignment="1">
      <alignment horizontal="right"/>
    </xf>
    <xf numFmtId="0" fontId="0" fillId="0" borderId="0" xfId="0" applyAlignment="1">
      <alignment horizontal="left"/>
    </xf>
    <xf numFmtId="0" fontId="9" fillId="0" borderId="0" xfId="0" applyFont="1" applyAlignment="1">
      <alignment vertical="center"/>
    </xf>
    <xf numFmtId="0" fontId="0" fillId="0" borderId="0" xfId="0" applyAlignment="1">
      <alignment wrapText="1"/>
    </xf>
    <xf numFmtId="2" fontId="0" fillId="2" borderId="10" xfId="0" applyNumberFormat="1" applyFill="1" applyBorder="1" applyAlignment="1">
      <alignment horizontal="center" wrapText="1"/>
    </xf>
    <xf numFmtId="0" fontId="5" fillId="3" borderId="0" xfId="0" applyFont="1" applyFill="1"/>
    <xf numFmtId="0" fontId="0" fillId="3" borderId="0" xfId="0" applyFill="1"/>
    <xf numFmtId="0" fontId="2" fillId="3" borderId="0" xfId="0" applyFont="1" applyFill="1"/>
    <xf numFmtId="0" fontId="6" fillId="3" borderId="0" xfId="0" applyFont="1" applyFill="1"/>
    <xf numFmtId="0" fontId="15" fillId="3" borderId="0" xfId="0" applyFont="1" applyFill="1"/>
    <xf numFmtId="0" fontId="9" fillId="3" borderId="0" xfId="0" applyFont="1" applyFill="1" applyAlignment="1">
      <alignment vertical="center"/>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13" fillId="3" borderId="0" xfId="0" applyFont="1" applyFill="1"/>
    <xf numFmtId="0" fontId="13" fillId="3" borderId="0" xfId="1" applyFont="1" applyFill="1" applyProtection="1"/>
    <xf numFmtId="0" fontId="13" fillId="3" borderId="0" xfId="1" applyFont="1" applyFill="1" applyAlignment="1" applyProtection="1"/>
    <xf numFmtId="0" fontId="12" fillId="3" borderId="0" xfId="0" applyFont="1" applyFill="1" applyAlignment="1">
      <alignment vertical="center"/>
    </xf>
    <xf numFmtId="0" fontId="4" fillId="3" borderId="0" xfId="0" applyFont="1" applyFill="1"/>
    <xf numFmtId="0" fontId="17" fillId="3" borderId="1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8" xfId="0" applyFont="1" applyFill="1" applyBorder="1" applyAlignment="1">
      <alignment vertical="center" wrapText="1"/>
    </xf>
    <xf numFmtId="44" fontId="18" fillId="3" borderId="8" xfId="2" applyFont="1" applyFill="1" applyBorder="1" applyAlignment="1" applyProtection="1">
      <alignment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7" xfId="0" applyFont="1" applyFill="1" applyBorder="1" applyAlignment="1">
      <alignment horizontal="center" vertical="center" wrapText="1"/>
    </xf>
    <xf numFmtId="6" fontId="18" fillId="3" borderId="9" xfId="0" applyNumberFormat="1" applyFont="1" applyFill="1" applyBorder="1" applyAlignment="1">
      <alignment horizontal="center" vertical="center" wrapText="1"/>
    </xf>
    <xf numFmtId="6" fontId="18" fillId="3" borderId="17" xfId="0" applyNumberFormat="1"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9" fillId="3" borderId="0" xfId="0" applyFont="1" applyFill="1"/>
    <xf numFmtId="0" fontId="2"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17" fontId="0" fillId="3" borderId="9" xfId="0" applyNumberFormat="1" applyFill="1" applyBorder="1" applyAlignment="1">
      <alignment horizontal="center" wrapText="1"/>
    </xf>
    <xf numFmtId="1" fontId="0" fillId="3" borderId="9" xfId="0" applyNumberFormat="1" applyFill="1" applyBorder="1" applyAlignment="1">
      <alignment horizontal="center" wrapText="1"/>
    </xf>
    <xf numFmtId="2" fontId="0" fillId="3" borderId="9" xfId="0" applyNumberFormat="1" applyFill="1" applyBorder="1" applyAlignment="1">
      <alignment horizontal="center" wrapText="1"/>
    </xf>
    <xf numFmtId="2" fontId="0" fillId="3" borderId="9" xfId="0" applyNumberFormat="1" applyFill="1" applyBorder="1"/>
    <xf numFmtId="0" fontId="10" fillId="3" borderId="0" xfId="0" applyFont="1" applyFill="1" applyAlignment="1">
      <alignment vertical="center"/>
    </xf>
    <xf numFmtId="0" fontId="3" fillId="0" borderId="0" xfId="0" applyFont="1" applyAlignment="1">
      <alignment horizontal="center" wrapText="1"/>
    </xf>
    <xf numFmtId="0" fontId="4" fillId="0" borderId="0" xfId="0" applyFont="1" applyAlignment="1">
      <alignment horizontal="center" wrapText="1"/>
    </xf>
    <xf numFmtId="0" fontId="5" fillId="0" borderId="1"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16" fillId="3" borderId="1" xfId="0" applyFont="1" applyFill="1" applyBorder="1" applyAlignment="1">
      <alignment vertical="center" wrapText="1"/>
    </xf>
    <xf numFmtId="0" fontId="16" fillId="3" borderId="2" xfId="0" applyFont="1" applyFill="1" applyBorder="1" applyAlignment="1">
      <alignment vertical="center" wrapText="1"/>
    </xf>
    <xf numFmtId="0" fontId="16" fillId="3" borderId="3" xfId="0" applyFont="1" applyFill="1" applyBorder="1" applyAlignment="1">
      <alignment vertical="center" wrapText="1"/>
    </xf>
    <xf numFmtId="0" fontId="17" fillId="3" borderId="6" xfId="0" applyFont="1" applyFill="1" applyBorder="1" applyAlignment="1">
      <alignment vertical="top" wrapText="1"/>
    </xf>
    <xf numFmtId="0" fontId="17" fillId="3" borderId="7" xfId="0" applyFont="1" applyFill="1" applyBorder="1" applyAlignment="1">
      <alignment vertical="top" wrapText="1"/>
    </xf>
    <xf numFmtId="0" fontId="17" fillId="3" borderId="8" xfId="0" applyFont="1" applyFill="1" applyBorder="1" applyAlignment="1">
      <alignment vertical="top" wrapText="1"/>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8" fillId="3" borderId="16"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8" xfId="0" applyFont="1" applyFill="1" applyBorder="1" applyAlignment="1">
      <alignment horizontal="left" vertical="center" wrapText="1"/>
    </xf>
    <xf numFmtId="0" fontId="18" fillId="3" borderId="19" xfId="0" applyFont="1" applyFill="1" applyBorder="1" applyAlignment="1">
      <alignment horizontal="left" vertical="center" wrapText="1"/>
    </xf>
  </cellXfs>
  <cellStyles count="3">
    <cellStyle name="Currency 2" xfId="2" xr:uid="{73727A9A-0EB2-48FA-BD94-5C2B3FB313C8}"/>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168764</xdr:colOff>
      <xdr:row>61</xdr:row>
      <xdr:rowOff>20710</xdr:rowOff>
    </xdr:from>
    <xdr:to>
      <xdr:col>2</xdr:col>
      <xdr:colOff>168764</xdr:colOff>
      <xdr:row>82</xdr:row>
      <xdr:rowOff>142471</xdr:rowOff>
    </xdr:to>
    <xdr:pic>
      <xdr:nvPicPr>
        <xdr:cNvPr id="2" name="Picture 1">
          <a:extLst>
            <a:ext uri="{FF2B5EF4-FFF2-40B4-BE49-F238E27FC236}">
              <a16:creationId xmlns:a16="http://schemas.microsoft.com/office/drawing/2014/main" id="{B6D96B7D-3C2A-49F1-8904-D753092D1DD6}"/>
            </a:ext>
          </a:extLst>
        </xdr:cNvPr>
        <xdr:cNvPicPr>
          <a:picLocks noChangeAspect="1"/>
        </xdr:cNvPicPr>
      </xdr:nvPicPr>
      <xdr:blipFill rotWithShape="1">
        <a:blip xmlns:r="http://schemas.openxmlformats.org/officeDocument/2006/relationships" r:embed="rId1"/>
        <a:srcRect l="33241" t="13750" r="34676" b="6330"/>
        <a:stretch/>
      </xdr:blipFill>
      <xdr:spPr>
        <a:xfrm>
          <a:off x="664064" y="13933560"/>
          <a:ext cx="2824396" cy="3996531"/>
        </a:xfrm>
        <a:prstGeom prst="rect">
          <a:avLst/>
        </a:prstGeom>
      </xdr:spPr>
    </xdr:pic>
    <xdr:clientData/>
  </xdr:twoCellAnchor>
  <xdr:twoCellAnchor editAs="oneCell">
    <xdr:from>
      <xdr:col>2</xdr:col>
      <xdr:colOff>151376</xdr:colOff>
      <xdr:row>86</xdr:row>
      <xdr:rowOff>34634</xdr:rowOff>
    </xdr:from>
    <xdr:to>
      <xdr:col>2</xdr:col>
      <xdr:colOff>151376</xdr:colOff>
      <xdr:row>107</xdr:row>
      <xdr:rowOff>128699</xdr:rowOff>
    </xdr:to>
    <xdr:pic>
      <xdr:nvPicPr>
        <xdr:cNvPr id="3" name="Picture 2">
          <a:extLst>
            <a:ext uri="{FF2B5EF4-FFF2-40B4-BE49-F238E27FC236}">
              <a16:creationId xmlns:a16="http://schemas.microsoft.com/office/drawing/2014/main" id="{80820A0F-99DF-40DD-AB8D-D94DC480426F}"/>
            </a:ext>
          </a:extLst>
        </xdr:cNvPr>
        <xdr:cNvPicPr>
          <a:picLocks noChangeAspect="1"/>
        </xdr:cNvPicPr>
      </xdr:nvPicPr>
      <xdr:blipFill rotWithShape="1">
        <a:blip xmlns:r="http://schemas.openxmlformats.org/officeDocument/2006/relationships" r:embed="rId2"/>
        <a:srcRect l="33516" t="13029" r="35027" b="6284"/>
        <a:stretch/>
      </xdr:blipFill>
      <xdr:spPr>
        <a:xfrm>
          <a:off x="646676" y="18563934"/>
          <a:ext cx="2841783" cy="3968835"/>
        </a:xfrm>
        <a:prstGeom prst="rect">
          <a:avLst/>
        </a:prstGeom>
      </xdr:spPr>
    </xdr:pic>
    <xdr:clientData/>
  </xdr:twoCellAnchor>
  <xdr:twoCellAnchor editAs="oneCell">
    <xdr:from>
      <xdr:col>2</xdr:col>
      <xdr:colOff>31750</xdr:colOff>
      <xdr:row>61</xdr:row>
      <xdr:rowOff>63500</xdr:rowOff>
    </xdr:from>
    <xdr:to>
      <xdr:col>6</xdr:col>
      <xdr:colOff>1041400</xdr:colOff>
      <xdr:row>83</xdr:row>
      <xdr:rowOff>14504</xdr:rowOff>
    </xdr:to>
    <xdr:pic>
      <xdr:nvPicPr>
        <xdr:cNvPr id="4" name="Picture 3">
          <a:extLst>
            <a:ext uri="{FF2B5EF4-FFF2-40B4-BE49-F238E27FC236}">
              <a16:creationId xmlns:a16="http://schemas.microsoft.com/office/drawing/2014/main" id="{8640DCAD-90B2-4D19-AAA0-39EFE4B1CF1B}"/>
            </a:ext>
          </a:extLst>
        </xdr:cNvPr>
        <xdr:cNvPicPr>
          <a:picLocks noChangeAspect="1"/>
        </xdr:cNvPicPr>
      </xdr:nvPicPr>
      <xdr:blipFill rotWithShape="1">
        <a:blip xmlns:r="http://schemas.openxmlformats.org/officeDocument/2006/relationships" r:embed="rId1"/>
        <a:srcRect l="33241" t="13750" r="34676" b="6330"/>
        <a:stretch/>
      </xdr:blipFill>
      <xdr:spPr>
        <a:xfrm>
          <a:off x="527050" y="13976350"/>
          <a:ext cx="3136900" cy="4008654"/>
        </a:xfrm>
        <a:prstGeom prst="rect">
          <a:avLst/>
        </a:prstGeom>
      </xdr:spPr>
    </xdr:pic>
    <xdr:clientData/>
  </xdr:twoCellAnchor>
  <xdr:twoCellAnchor editAs="oneCell">
    <xdr:from>
      <xdr:col>2</xdr:col>
      <xdr:colOff>120650</xdr:colOff>
      <xdr:row>86</xdr:row>
      <xdr:rowOff>31750</xdr:rowOff>
    </xdr:from>
    <xdr:to>
      <xdr:col>6</xdr:col>
      <xdr:colOff>952369</xdr:colOff>
      <xdr:row>107</xdr:row>
      <xdr:rowOff>55387</xdr:rowOff>
    </xdr:to>
    <xdr:pic>
      <xdr:nvPicPr>
        <xdr:cNvPr id="5" name="Picture 4">
          <a:extLst>
            <a:ext uri="{FF2B5EF4-FFF2-40B4-BE49-F238E27FC236}">
              <a16:creationId xmlns:a16="http://schemas.microsoft.com/office/drawing/2014/main" id="{D5229521-A19B-44C3-ABC6-F6ACDFF5F423}"/>
            </a:ext>
          </a:extLst>
        </xdr:cNvPr>
        <xdr:cNvPicPr>
          <a:picLocks noChangeAspect="1"/>
        </xdr:cNvPicPr>
      </xdr:nvPicPr>
      <xdr:blipFill rotWithShape="1">
        <a:blip xmlns:r="http://schemas.openxmlformats.org/officeDocument/2006/relationships" r:embed="rId2"/>
        <a:srcRect l="33516" t="13029" r="35027" b="6284"/>
        <a:stretch/>
      </xdr:blipFill>
      <xdr:spPr>
        <a:xfrm>
          <a:off x="615950" y="18561050"/>
          <a:ext cx="2958969" cy="38984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gov.sg/sdl-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832D-296D-41C9-ABFA-B2110425BFF3}">
  <dimension ref="A1:H30"/>
  <sheetViews>
    <sheetView tabSelected="1" zoomScale="110" zoomScaleNormal="110" workbookViewId="0">
      <selection sqref="A1:H1"/>
    </sheetView>
  </sheetViews>
  <sheetFormatPr defaultRowHeight="14.4" x14ac:dyDescent="0.3"/>
  <cols>
    <col min="1" max="1" width="16.44140625" customWidth="1"/>
    <col min="2" max="6" width="17.5546875" customWidth="1"/>
    <col min="7" max="7" width="18.5546875" customWidth="1"/>
    <col min="8" max="8" width="27.21875" customWidth="1"/>
  </cols>
  <sheetData>
    <row r="1" spans="1:8" ht="15.6" x14ac:dyDescent="0.3">
      <c r="A1" s="73" t="s">
        <v>69</v>
      </c>
      <c r="B1" s="73"/>
      <c r="C1" s="73"/>
      <c r="D1" s="73"/>
      <c r="E1" s="73"/>
      <c r="F1" s="73"/>
      <c r="G1" s="73"/>
      <c r="H1" s="73"/>
    </row>
    <row r="2" spans="1:8" x14ac:dyDescent="0.3">
      <c r="A2" s="74"/>
      <c r="B2" s="74"/>
      <c r="C2" s="74"/>
      <c r="D2" s="74"/>
      <c r="E2" s="74"/>
      <c r="F2" s="74"/>
      <c r="G2" s="74"/>
      <c r="H2" s="74"/>
    </row>
    <row r="3" spans="1:8" ht="15" thickBot="1" x14ac:dyDescent="0.35">
      <c r="A3" s="6"/>
      <c r="B3" s="6"/>
      <c r="C3" s="6"/>
      <c r="D3" s="6"/>
      <c r="E3" s="6"/>
      <c r="F3" s="6"/>
      <c r="G3" s="6"/>
      <c r="H3" s="6"/>
    </row>
    <row r="4" spans="1:8" x14ac:dyDescent="0.3">
      <c r="A4" s="7" t="s">
        <v>0</v>
      </c>
      <c r="B4" s="75"/>
      <c r="C4" s="76"/>
      <c r="D4" s="8"/>
      <c r="E4" s="9" t="s">
        <v>1</v>
      </c>
      <c r="F4" s="75"/>
      <c r="G4" s="79"/>
      <c r="H4" s="76"/>
    </row>
    <row r="5" spans="1:8" ht="15" thickBot="1" x14ac:dyDescent="0.35">
      <c r="A5" s="7"/>
      <c r="B5" s="77"/>
      <c r="C5" s="78"/>
      <c r="D5" s="10"/>
      <c r="E5" s="10"/>
      <c r="F5" s="77"/>
      <c r="G5" s="80"/>
      <c r="H5" s="78"/>
    </row>
    <row r="6" spans="1:8" x14ac:dyDescent="0.3">
      <c r="A6" s="11"/>
      <c r="B6" s="12"/>
      <c r="C6" s="12"/>
      <c r="D6" s="6"/>
      <c r="E6" s="6"/>
      <c r="F6" s="6"/>
      <c r="G6" s="6"/>
      <c r="H6" s="6"/>
    </row>
    <row r="7" spans="1:8" ht="15" thickBot="1" x14ac:dyDescent="0.35">
      <c r="A7" s="11"/>
      <c r="B7" s="12"/>
      <c r="C7" s="12"/>
      <c r="D7" s="6"/>
      <c r="E7" s="6"/>
      <c r="F7" s="6"/>
      <c r="G7" s="6"/>
      <c r="H7" s="6"/>
    </row>
    <row r="8" spans="1:8" x14ac:dyDescent="0.3">
      <c r="A8" s="13" t="s">
        <v>2</v>
      </c>
      <c r="B8" s="14"/>
      <c r="C8" s="14"/>
      <c r="D8" s="14"/>
      <c r="E8" s="14"/>
      <c r="F8" s="14"/>
      <c r="G8" s="15"/>
      <c r="H8" s="16"/>
    </row>
    <row r="9" spans="1:8" x14ac:dyDescent="0.3">
      <c r="A9" s="17"/>
      <c r="B9" s="18"/>
      <c r="C9" s="18"/>
      <c r="D9" s="18"/>
      <c r="E9" s="18"/>
      <c r="F9" s="18"/>
      <c r="G9" s="6"/>
      <c r="H9" s="19"/>
    </row>
    <row r="10" spans="1:8" ht="18.45" customHeight="1" x14ac:dyDescent="0.3">
      <c r="A10" s="17" t="s">
        <v>70</v>
      </c>
      <c r="B10" s="18"/>
      <c r="C10" s="18"/>
      <c r="D10" s="18"/>
      <c r="E10" s="18"/>
      <c r="F10" s="18"/>
      <c r="G10" s="6"/>
      <c r="H10" s="19"/>
    </row>
    <row r="11" spans="1:8" s="31" customFormat="1" ht="40.950000000000003" customHeight="1" x14ac:dyDescent="0.3">
      <c r="A11" s="81" t="s">
        <v>71</v>
      </c>
      <c r="B11" s="82"/>
      <c r="C11" s="82"/>
      <c r="D11" s="82"/>
      <c r="E11" s="82"/>
      <c r="F11" s="82"/>
      <c r="G11" s="82"/>
      <c r="H11" s="83"/>
    </row>
    <row r="12" spans="1:8" s="31" customFormat="1" ht="30" customHeight="1" x14ac:dyDescent="0.3">
      <c r="A12" s="81" t="s">
        <v>72</v>
      </c>
      <c r="B12" s="82"/>
      <c r="C12" s="82"/>
      <c r="D12" s="82"/>
      <c r="E12" s="82"/>
      <c r="F12" s="82"/>
      <c r="G12" s="82"/>
      <c r="H12" s="83"/>
    </row>
    <row r="13" spans="1:8" ht="15" thickBot="1" x14ac:dyDescent="0.35">
      <c r="A13" s="20"/>
      <c r="B13" s="21"/>
      <c r="C13" s="21"/>
      <c r="D13" s="22"/>
      <c r="E13" s="22"/>
      <c r="F13" s="22"/>
      <c r="G13" s="22"/>
      <c r="H13" s="23"/>
    </row>
    <row r="14" spans="1:8" x14ac:dyDescent="0.3">
      <c r="A14" s="6"/>
      <c r="B14" s="6"/>
      <c r="C14" s="6"/>
      <c r="D14" s="6"/>
      <c r="E14" s="6"/>
      <c r="F14" s="6"/>
      <c r="G14" s="6"/>
      <c r="H14" s="6"/>
    </row>
    <row r="15" spans="1:8" ht="100.8" x14ac:dyDescent="0.3">
      <c r="A15" s="1" t="s">
        <v>3</v>
      </c>
      <c r="B15" s="1" t="s">
        <v>4</v>
      </c>
      <c r="C15" s="1" t="s">
        <v>5</v>
      </c>
      <c r="D15" s="1" t="s">
        <v>6</v>
      </c>
      <c r="E15" s="1" t="s">
        <v>7</v>
      </c>
      <c r="F15" s="1" t="s">
        <v>8</v>
      </c>
      <c r="G15" s="1" t="s">
        <v>9</v>
      </c>
      <c r="H15" s="1" t="s">
        <v>10</v>
      </c>
    </row>
    <row r="16" spans="1:8" ht="21" customHeight="1" x14ac:dyDescent="0.3">
      <c r="A16" s="24">
        <v>44562</v>
      </c>
      <c r="B16" s="4">
        <v>0</v>
      </c>
      <c r="C16" s="5">
        <v>0</v>
      </c>
      <c r="D16" s="4">
        <v>0</v>
      </c>
      <c r="E16" s="5">
        <v>0</v>
      </c>
      <c r="F16" s="32">
        <f>ROUNDDOWN(C16+E16,0)</f>
        <v>0</v>
      </c>
      <c r="G16" s="2">
        <v>0</v>
      </c>
      <c r="H16" s="25">
        <f>IF((F16-G16&lt;0),"-",F16-G16)</f>
        <v>0</v>
      </c>
    </row>
    <row r="17" spans="1:8" ht="21" customHeight="1" x14ac:dyDescent="0.3">
      <c r="A17" s="24">
        <v>44593</v>
      </c>
      <c r="B17" s="4">
        <v>0</v>
      </c>
      <c r="C17" s="5">
        <v>0</v>
      </c>
      <c r="D17" s="4">
        <v>0</v>
      </c>
      <c r="E17" s="5">
        <v>0</v>
      </c>
      <c r="F17" s="32">
        <f t="shared" ref="F17:F27" si="0">ROUNDDOWN(C17+E17,0)</f>
        <v>0</v>
      </c>
      <c r="G17" s="2">
        <v>0</v>
      </c>
      <c r="H17" s="25">
        <f t="shared" ref="H17:H27" si="1">IF((F17-G17&lt;0),"-",F17-G17)</f>
        <v>0</v>
      </c>
    </row>
    <row r="18" spans="1:8" ht="21" customHeight="1" x14ac:dyDescent="0.3">
      <c r="A18" s="24">
        <v>44621</v>
      </c>
      <c r="B18" s="4">
        <v>0</v>
      </c>
      <c r="C18" s="5">
        <v>0</v>
      </c>
      <c r="D18" s="4">
        <v>0</v>
      </c>
      <c r="E18" s="5">
        <v>0</v>
      </c>
      <c r="F18" s="32">
        <f t="shared" si="0"/>
        <v>0</v>
      </c>
      <c r="G18" s="2">
        <v>0</v>
      </c>
      <c r="H18" s="25">
        <f t="shared" si="1"/>
        <v>0</v>
      </c>
    </row>
    <row r="19" spans="1:8" ht="21" customHeight="1" x14ac:dyDescent="0.3">
      <c r="A19" s="24">
        <v>44652</v>
      </c>
      <c r="B19" s="4">
        <v>0</v>
      </c>
      <c r="C19" s="5">
        <v>0</v>
      </c>
      <c r="D19" s="4">
        <v>0</v>
      </c>
      <c r="E19" s="5">
        <v>0</v>
      </c>
      <c r="F19" s="32">
        <f t="shared" si="0"/>
        <v>0</v>
      </c>
      <c r="G19" s="2">
        <v>0</v>
      </c>
      <c r="H19" s="25">
        <f t="shared" si="1"/>
        <v>0</v>
      </c>
    </row>
    <row r="20" spans="1:8" ht="21" customHeight="1" x14ac:dyDescent="0.3">
      <c r="A20" s="24">
        <v>44682</v>
      </c>
      <c r="B20" s="4">
        <v>0</v>
      </c>
      <c r="C20" s="5">
        <v>0</v>
      </c>
      <c r="D20" s="4">
        <v>0</v>
      </c>
      <c r="E20" s="5">
        <v>0</v>
      </c>
      <c r="F20" s="32">
        <f t="shared" si="0"/>
        <v>0</v>
      </c>
      <c r="G20" s="2">
        <v>0</v>
      </c>
      <c r="H20" s="25">
        <f t="shared" si="1"/>
        <v>0</v>
      </c>
    </row>
    <row r="21" spans="1:8" ht="21" customHeight="1" x14ac:dyDescent="0.3">
      <c r="A21" s="24">
        <v>44713</v>
      </c>
      <c r="B21" s="4">
        <v>0</v>
      </c>
      <c r="C21" s="5">
        <v>0</v>
      </c>
      <c r="D21" s="4">
        <v>0</v>
      </c>
      <c r="E21" s="5">
        <v>0</v>
      </c>
      <c r="F21" s="32">
        <f t="shared" si="0"/>
        <v>0</v>
      </c>
      <c r="G21" s="2">
        <v>0</v>
      </c>
      <c r="H21" s="25">
        <f t="shared" si="1"/>
        <v>0</v>
      </c>
    </row>
    <row r="22" spans="1:8" ht="21" customHeight="1" x14ac:dyDescent="0.3">
      <c r="A22" s="24">
        <v>44743</v>
      </c>
      <c r="B22" s="4">
        <v>0</v>
      </c>
      <c r="C22" s="5">
        <v>0</v>
      </c>
      <c r="D22" s="4">
        <v>0</v>
      </c>
      <c r="E22" s="5">
        <v>0</v>
      </c>
      <c r="F22" s="32">
        <f t="shared" si="0"/>
        <v>0</v>
      </c>
      <c r="G22" s="2">
        <v>0</v>
      </c>
      <c r="H22" s="25">
        <f t="shared" si="1"/>
        <v>0</v>
      </c>
    </row>
    <row r="23" spans="1:8" ht="21" customHeight="1" x14ac:dyDescent="0.3">
      <c r="A23" s="24">
        <v>44774</v>
      </c>
      <c r="B23" s="4">
        <v>0</v>
      </c>
      <c r="C23" s="5">
        <v>0</v>
      </c>
      <c r="D23" s="4">
        <v>0</v>
      </c>
      <c r="E23" s="5">
        <v>0</v>
      </c>
      <c r="F23" s="32">
        <f t="shared" si="0"/>
        <v>0</v>
      </c>
      <c r="G23" s="2">
        <v>0</v>
      </c>
      <c r="H23" s="25">
        <f t="shared" si="1"/>
        <v>0</v>
      </c>
    </row>
    <row r="24" spans="1:8" ht="21" customHeight="1" x14ac:dyDescent="0.3">
      <c r="A24" s="24">
        <v>44805</v>
      </c>
      <c r="B24" s="4">
        <v>0</v>
      </c>
      <c r="C24" s="5">
        <v>0</v>
      </c>
      <c r="D24" s="4">
        <v>0</v>
      </c>
      <c r="E24" s="5">
        <v>0</v>
      </c>
      <c r="F24" s="32">
        <f t="shared" si="0"/>
        <v>0</v>
      </c>
      <c r="G24" s="2">
        <v>0</v>
      </c>
      <c r="H24" s="25">
        <f t="shared" si="1"/>
        <v>0</v>
      </c>
    </row>
    <row r="25" spans="1:8" ht="21" customHeight="1" x14ac:dyDescent="0.3">
      <c r="A25" s="24">
        <v>44835</v>
      </c>
      <c r="B25" s="4">
        <v>0</v>
      </c>
      <c r="C25" s="5">
        <v>0</v>
      </c>
      <c r="D25" s="4">
        <v>0</v>
      </c>
      <c r="E25" s="5">
        <v>0</v>
      </c>
      <c r="F25" s="32">
        <f t="shared" si="0"/>
        <v>0</v>
      </c>
      <c r="G25" s="2">
        <v>0</v>
      </c>
      <c r="H25" s="25">
        <f t="shared" si="1"/>
        <v>0</v>
      </c>
    </row>
    <row r="26" spans="1:8" ht="21" customHeight="1" x14ac:dyDescent="0.3">
      <c r="A26" s="24">
        <v>44866</v>
      </c>
      <c r="B26" s="4">
        <v>0</v>
      </c>
      <c r="C26" s="5">
        <v>0</v>
      </c>
      <c r="D26" s="4">
        <v>0</v>
      </c>
      <c r="E26" s="5">
        <v>0</v>
      </c>
      <c r="F26" s="32">
        <f t="shared" si="0"/>
        <v>0</v>
      </c>
      <c r="G26" s="2">
        <v>0</v>
      </c>
      <c r="H26" s="25">
        <f t="shared" si="1"/>
        <v>0</v>
      </c>
    </row>
    <row r="27" spans="1:8" ht="21" customHeight="1" x14ac:dyDescent="0.3">
      <c r="A27" s="24">
        <v>44896</v>
      </c>
      <c r="B27" s="4">
        <v>0</v>
      </c>
      <c r="C27" s="5">
        <v>0</v>
      </c>
      <c r="D27" s="4">
        <v>0</v>
      </c>
      <c r="E27" s="5">
        <v>0</v>
      </c>
      <c r="F27" s="32">
        <f t="shared" si="0"/>
        <v>0</v>
      </c>
      <c r="G27" s="2">
        <v>0</v>
      </c>
      <c r="H27" s="25">
        <f t="shared" si="1"/>
        <v>0</v>
      </c>
    </row>
    <row r="28" spans="1:8" ht="21" customHeight="1" x14ac:dyDescent="0.3">
      <c r="A28" s="26"/>
      <c r="B28" s="27"/>
      <c r="C28" s="27"/>
      <c r="D28" s="27"/>
      <c r="E28" s="27"/>
      <c r="G28" s="28" t="s">
        <v>11</v>
      </c>
      <c r="H28" s="25">
        <f>SUMIF(H16:H27,"&gt;=0")</f>
        <v>0</v>
      </c>
    </row>
    <row r="29" spans="1:8" x14ac:dyDescent="0.3">
      <c r="A29" s="29"/>
      <c r="B29" s="27"/>
      <c r="C29" s="27"/>
      <c r="D29" s="27"/>
      <c r="E29" s="27"/>
    </row>
    <row r="30" spans="1:8" x14ac:dyDescent="0.3">
      <c r="A30" s="3" t="s">
        <v>68</v>
      </c>
      <c r="G30" s="30"/>
    </row>
  </sheetData>
  <sheetProtection algorithmName="SHA-512" hashValue="6vPtV6IMH3X1dn7qb1L2tIJNVemyTDeGsqHUT6uqHaEGv+UMf3XKW+ssNYKzlbhM62ZnGDAiTSNcZR5NQHkiJg==" saltValue="vkMF/x3U84p+ztBLLVomCA==" spinCount="100000" sheet="1" formatCells="0" formatColumns="0" formatRows="0" insertColumns="0" insertRows="0" insertHyperlinks="0" deleteColumns="0" deleteRows="0"/>
  <protectedRanges>
    <protectedRange sqref="B16:E27" name="Range1"/>
    <protectedRange algorithmName="SHA-512" hashValue="HxXJegUj6JOQvFAogVKRypc8lm095gUPXNKg0WDR2G5OXNpGpP8ycpmdCZS15dt/r2XCIa3/20ALBWaufqmRLw==" saltValue="FT5eZ/+EX0EcZweZVOZDIw==" spinCount="100000" sqref="F16:F27" name="Range1_1"/>
  </protectedRanges>
  <mergeCells count="6">
    <mergeCell ref="A12:H12"/>
    <mergeCell ref="A1:H1"/>
    <mergeCell ref="A2:H2"/>
    <mergeCell ref="B4:C5"/>
    <mergeCell ref="F4:H5"/>
    <mergeCell ref="A11:H11"/>
  </mergeCells>
  <dataValidations count="2">
    <dataValidation type="whole" showInputMessage="1" showErrorMessage="1" sqref="B16:B27 D16:D27" xr:uid="{80B0B510-2B04-4CD8-BC45-9F53D6DA6248}">
      <formula1>0</formula1>
      <formula2>99999999999999</formula2>
    </dataValidation>
    <dataValidation type="decimal" showInputMessage="1" showErrorMessage="1" sqref="H16:H28 C16:C27 E16:G27" xr:uid="{FB76E9B8-CB2D-4784-884D-5FA8569614C4}">
      <formula1>0</formula1>
      <formula2>99999999999999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C72D3-F348-4368-A693-97CCEDE0CEEB}">
  <dimension ref="A1:AA137"/>
  <sheetViews>
    <sheetView workbookViewId="0">
      <selection activeCell="F54" sqref="F54"/>
    </sheetView>
  </sheetViews>
  <sheetFormatPr defaultColWidth="0" defaultRowHeight="14.55" customHeight="1" zeroHeight="1" x14ac:dyDescent="0.3"/>
  <cols>
    <col min="1" max="4" width="3.5546875" style="34" customWidth="1"/>
    <col min="5" max="5" width="8.77734375" style="34" customWidth="1"/>
    <col min="6" max="6" width="14.5546875" style="34" customWidth="1"/>
    <col min="7" max="10" width="16.44140625" style="34" customWidth="1"/>
    <col min="11" max="11" width="14.77734375" style="34" customWidth="1"/>
    <col min="12" max="12" width="16.44140625" style="34" customWidth="1"/>
    <col min="13" max="13" width="14.77734375" style="34" customWidth="1"/>
    <col min="14" max="27" width="8.77734375" style="34" customWidth="1"/>
    <col min="28" max="16384" width="8.77734375" style="34" hidden="1"/>
  </cols>
  <sheetData>
    <row r="1" spans="1:10" ht="14.4" x14ac:dyDescent="0.3">
      <c r="A1" s="33"/>
      <c r="B1" s="33"/>
      <c r="C1" s="33"/>
      <c r="D1" s="33"/>
      <c r="E1" s="33"/>
      <c r="F1" s="33"/>
      <c r="G1" s="33"/>
      <c r="H1" s="33"/>
      <c r="I1" s="33"/>
      <c r="J1" s="33"/>
    </row>
    <row r="2" spans="1:10" s="33" customFormat="1" ht="15.6" x14ac:dyDescent="0.3">
      <c r="B2" s="50" t="s">
        <v>73</v>
      </c>
      <c r="C2" s="50"/>
    </row>
    <row r="3" spans="1:10" ht="14.4" x14ac:dyDescent="0.3">
      <c r="A3" s="33"/>
      <c r="B3" s="33"/>
      <c r="C3" s="33"/>
      <c r="D3" s="33"/>
      <c r="E3" s="33"/>
      <c r="F3" s="33"/>
      <c r="G3" s="33"/>
      <c r="H3" s="33"/>
      <c r="I3" s="33"/>
      <c r="J3" s="33"/>
    </row>
    <row r="4" spans="1:10" s="33" customFormat="1" ht="14.4" x14ac:dyDescent="0.3">
      <c r="B4" s="51" t="s">
        <v>12</v>
      </c>
    </row>
    <row r="5" spans="1:10" s="33" customFormat="1" ht="14.4" x14ac:dyDescent="0.3">
      <c r="B5" s="33" t="s">
        <v>13</v>
      </c>
      <c r="C5" s="33" t="s">
        <v>74</v>
      </c>
    </row>
    <row r="6" spans="1:10" s="33" customFormat="1" ht="14.4" x14ac:dyDescent="0.3">
      <c r="B6" s="51"/>
      <c r="C6" s="33" t="s">
        <v>75</v>
      </c>
    </row>
    <row r="7" spans="1:10" s="33" customFormat="1" ht="14.4" x14ac:dyDescent="0.3">
      <c r="B7" s="33" t="s">
        <v>14</v>
      </c>
      <c r="C7" s="33" t="s">
        <v>76</v>
      </c>
    </row>
    <row r="8" spans="1:10" s="33" customFormat="1" ht="14.4" x14ac:dyDescent="0.3">
      <c r="C8" s="33" t="s">
        <v>77</v>
      </c>
    </row>
    <row r="9" spans="1:10" s="33" customFormat="1" ht="14.4" x14ac:dyDescent="0.3">
      <c r="C9" s="33" t="s">
        <v>78</v>
      </c>
    </row>
    <row r="10" spans="1:10" s="33" customFormat="1" ht="14.4" x14ac:dyDescent="0.3">
      <c r="B10" s="33" t="s">
        <v>15</v>
      </c>
      <c r="C10" s="33" t="s">
        <v>79</v>
      </c>
    </row>
    <row r="11" spans="1:10" s="33" customFormat="1" ht="14.4" x14ac:dyDescent="0.3">
      <c r="B11" s="33" t="s">
        <v>16</v>
      </c>
      <c r="C11" s="33" t="s">
        <v>17</v>
      </c>
    </row>
    <row r="12" spans="1:10" s="33" customFormat="1" ht="14.4" x14ac:dyDescent="0.3">
      <c r="C12" s="33" t="s">
        <v>80</v>
      </c>
    </row>
    <row r="13" spans="1:10" s="33" customFormat="1" ht="14.4" x14ac:dyDescent="0.3">
      <c r="B13" s="33" t="s">
        <v>18</v>
      </c>
      <c r="C13" s="33" t="s">
        <v>81</v>
      </c>
    </row>
    <row r="14" spans="1:10" s="33" customFormat="1" ht="14.4" x14ac:dyDescent="0.3">
      <c r="C14" s="33" t="s">
        <v>19</v>
      </c>
    </row>
    <row r="15" spans="1:10" s="33" customFormat="1" ht="14.4" x14ac:dyDescent="0.3">
      <c r="B15" s="33" t="s">
        <v>20</v>
      </c>
      <c r="C15" s="33" t="s">
        <v>67</v>
      </c>
    </row>
    <row r="16" spans="1:10" ht="14.4" x14ac:dyDescent="0.3">
      <c r="A16" s="33"/>
      <c r="B16" s="33"/>
      <c r="C16" s="33" t="s">
        <v>82</v>
      </c>
      <c r="D16" s="33"/>
      <c r="E16" s="33"/>
      <c r="F16" s="33"/>
      <c r="G16" s="33"/>
      <c r="H16" s="33"/>
      <c r="I16" s="33"/>
      <c r="J16" s="33"/>
    </row>
    <row r="17" spans="1:11" ht="14.4" x14ac:dyDescent="0.3">
      <c r="A17" s="33"/>
      <c r="B17" s="33"/>
      <c r="C17" s="33" t="s">
        <v>21</v>
      </c>
      <c r="D17" s="33"/>
      <c r="E17" s="33"/>
      <c r="F17" s="33"/>
      <c r="G17" s="33"/>
      <c r="H17" s="33"/>
      <c r="I17" s="33"/>
      <c r="J17" s="33"/>
      <c r="K17" s="33"/>
    </row>
    <row r="18" spans="1:11" s="33" customFormat="1" ht="14.4" x14ac:dyDescent="0.3">
      <c r="B18" s="33" t="s">
        <v>22</v>
      </c>
      <c r="C18" s="33" t="s">
        <v>83</v>
      </c>
    </row>
    <row r="19" spans="1:11" s="33" customFormat="1" ht="14.4" x14ac:dyDescent="0.3">
      <c r="K19" s="34"/>
    </row>
    <row r="20" spans="1:11" ht="14.4" x14ac:dyDescent="0.3">
      <c r="A20" s="36"/>
      <c r="B20" s="33" t="s">
        <v>25</v>
      </c>
      <c r="C20" s="33" t="s">
        <v>84</v>
      </c>
      <c r="D20" s="36"/>
      <c r="E20" s="36"/>
      <c r="F20" s="36"/>
      <c r="G20" s="36"/>
      <c r="H20" s="36"/>
      <c r="I20" s="36"/>
      <c r="J20" s="36"/>
      <c r="K20" s="35"/>
    </row>
    <row r="21" spans="1:11" s="35" customFormat="1" ht="14.4" x14ac:dyDescent="0.3">
      <c r="A21" s="36"/>
      <c r="B21" s="36"/>
      <c r="C21" s="33" t="s">
        <v>26</v>
      </c>
      <c r="D21" s="36"/>
      <c r="E21" s="36"/>
      <c r="F21" s="36"/>
      <c r="G21" s="36"/>
      <c r="H21" s="36"/>
      <c r="I21" s="36"/>
      <c r="J21" s="36"/>
    </row>
    <row r="22" spans="1:11" s="35" customFormat="1" ht="14.4" x14ac:dyDescent="0.3">
      <c r="A22" s="36"/>
      <c r="B22" s="36"/>
      <c r="C22" s="36"/>
      <c r="D22" s="37" t="s">
        <v>85</v>
      </c>
      <c r="E22" s="33"/>
      <c r="F22" s="36"/>
      <c r="G22" s="36"/>
      <c r="H22" s="36"/>
      <c r="I22" s="36"/>
      <c r="J22" s="36"/>
    </row>
    <row r="23" spans="1:11" s="35" customFormat="1" ht="14.4" x14ac:dyDescent="0.3">
      <c r="A23" s="34"/>
      <c r="B23" s="34"/>
      <c r="C23" s="33"/>
      <c r="D23" s="33"/>
      <c r="E23" s="33"/>
      <c r="F23" s="33"/>
      <c r="G23" s="33"/>
      <c r="H23" s="33"/>
      <c r="I23" s="33"/>
      <c r="J23" s="33"/>
      <c r="K23" s="33"/>
    </row>
    <row r="24" spans="1:11" ht="14.4" x14ac:dyDescent="0.3">
      <c r="A24" s="35"/>
      <c r="B24" s="34" t="s">
        <v>27</v>
      </c>
      <c r="C24" s="33" t="s">
        <v>86</v>
      </c>
      <c r="D24" s="36"/>
      <c r="E24" s="36"/>
      <c r="F24" s="36"/>
      <c r="G24" s="36"/>
      <c r="H24" s="36"/>
      <c r="I24" s="36"/>
      <c r="J24" s="36"/>
      <c r="K24" s="36"/>
    </row>
    <row r="25" spans="1:11" s="36" customFormat="1" ht="14.4" x14ac:dyDescent="0.3">
      <c r="A25" s="34"/>
      <c r="B25" s="34"/>
      <c r="C25" s="34" t="s">
        <v>23</v>
      </c>
      <c r="D25" s="34" t="s">
        <v>28</v>
      </c>
      <c r="E25" s="34"/>
      <c r="F25" s="34"/>
      <c r="G25" s="34"/>
      <c r="H25" s="34"/>
      <c r="I25" s="34"/>
      <c r="J25" s="34"/>
      <c r="K25" s="34"/>
    </row>
    <row r="26" spans="1:11" ht="14.4" x14ac:dyDescent="0.3">
      <c r="C26" s="34" t="s">
        <v>24</v>
      </c>
      <c r="D26" s="34" t="s">
        <v>87</v>
      </c>
    </row>
    <row r="27" spans="1:11" ht="14.4" x14ac:dyDescent="0.3">
      <c r="C27" s="34" t="s">
        <v>29</v>
      </c>
      <c r="D27" s="34" t="s">
        <v>30</v>
      </c>
    </row>
    <row r="28" spans="1:11" ht="14.4" x14ac:dyDescent="0.3">
      <c r="C28" s="34" t="s">
        <v>31</v>
      </c>
      <c r="D28" s="34" t="s">
        <v>32</v>
      </c>
    </row>
    <row r="29" spans="1:11" ht="14.4" x14ac:dyDescent="0.3">
      <c r="C29" s="34" t="s">
        <v>33</v>
      </c>
      <c r="D29" s="34" t="s">
        <v>34</v>
      </c>
    </row>
    <row r="30" spans="1:11" ht="14.4" x14ac:dyDescent="0.3">
      <c r="A30" s="33"/>
      <c r="B30" s="33"/>
      <c r="C30" s="33" t="s">
        <v>35</v>
      </c>
      <c r="D30" s="33" t="s">
        <v>88</v>
      </c>
      <c r="E30" s="33"/>
      <c r="F30" s="33"/>
      <c r="G30" s="33"/>
      <c r="H30" s="33"/>
      <c r="I30" s="33"/>
      <c r="J30" s="33"/>
      <c r="K30" s="33"/>
    </row>
    <row r="31" spans="1:11" s="33" customFormat="1" ht="14.4" x14ac:dyDescent="0.3"/>
    <row r="32" spans="1:11" s="33" customFormat="1" ht="14.4" x14ac:dyDescent="0.3">
      <c r="C32" s="47" t="s">
        <v>89</v>
      </c>
    </row>
    <row r="33" spans="3:8" s="33" customFormat="1" ht="15" thickBot="1" x14ac:dyDescent="0.35">
      <c r="C33" s="47"/>
    </row>
    <row r="34" spans="3:8" s="33" customFormat="1" ht="14.4" x14ac:dyDescent="0.3">
      <c r="E34" s="84" t="s">
        <v>36</v>
      </c>
      <c r="F34" s="85"/>
      <c r="G34" s="85"/>
      <c r="H34" s="86"/>
    </row>
    <row r="35" spans="3:8" s="33" customFormat="1" ht="14.4" customHeight="1" thickBot="1" x14ac:dyDescent="0.35">
      <c r="E35" s="87" t="s">
        <v>37</v>
      </c>
      <c r="F35" s="88"/>
      <c r="G35" s="88"/>
      <c r="H35" s="89"/>
    </row>
    <row r="36" spans="3:8" ht="29.55" customHeight="1" thickBot="1" x14ac:dyDescent="0.35">
      <c r="E36" s="52" t="s">
        <v>38</v>
      </c>
      <c r="F36" s="53" t="s">
        <v>39</v>
      </c>
      <c r="G36" s="53" t="s">
        <v>90</v>
      </c>
      <c r="H36" s="53" t="s">
        <v>40</v>
      </c>
    </row>
    <row r="37" spans="3:8" ht="32.549999999999997" customHeight="1" thickBot="1" x14ac:dyDescent="0.35">
      <c r="E37" s="54">
        <v>1</v>
      </c>
      <c r="F37" s="55" t="s">
        <v>41</v>
      </c>
      <c r="G37" s="56">
        <v>750</v>
      </c>
      <c r="H37" s="55" t="s">
        <v>42</v>
      </c>
    </row>
    <row r="38" spans="3:8" ht="15" thickBot="1" x14ac:dyDescent="0.35">
      <c r="E38" s="54">
        <v>2</v>
      </c>
      <c r="F38" s="55" t="s">
        <v>43</v>
      </c>
      <c r="G38" s="56">
        <v>700</v>
      </c>
      <c r="H38" s="55" t="s">
        <v>42</v>
      </c>
    </row>
    <row r="39" spans="3:8" ht="15" thickBot="1" x14ac:dyDescent="0.35">
      <c r="E39" s="54">
        <v>3</v>
      </c>
      <c r="F39" s="55" t="s">
        <v>44</v>
      </c>
      <c r="G39" s="56">
        <v>600</v>
      </c>
      <c r="H39" s="55" t="s">
        <v>45</v>
      </c>
    </row>
    <row r="40" spans="3:8" ht="15" thickBot="1" x14ac:dyDescent="0.35">
      <c r="E40" s="54">
        <v>4</v>
      </c>
      <c r="F40" s="55" t="s">
        <v>46</v>
      </c>
      <c r="G40" s="56">
        <v>750</v>
      </c>
      <c r="H40" s="55" t="s">
        <v>45</v>
      </c>
    </row>
    <row r="41" spans="3:8" ht="15" thickBot="1" x14ac:dyDescent="0.35">
      <c r="E41" s="54">
        <v>5</v>
      </c>
      <c r="F41" s="55" t="s">
        <v>47</v>
      </c>
      <c r="G41" s="56">
        <v>799</v>
      </c>
      <c r="H41" s="55" t="s">
        <v>48</v>
      </c>
    </row>
    <row r="42" spans="3:8" ht="15" thickBot="1" x14ac:dyDescent="0.35">
      <c r="E42" s="54">
        <v>6</v>
      </c>
      <c r="F42" s="55" t="s">
        <v>49</v>
      </c>
      <c r="G42" s="56">
        <v>3500</v>
      </c>
      <c r="H42" s="55" t="s">
        <v>45</v>
      </c>
    </row>
    <row r="43" spans="3:8" ht="15" thickBot="1" x14ac:dyDescent="0.35">
      <c r="E43" s="54">
        <v>7</v>
      </c>
      <c r="F43" s="55" t="s">
        <v>50</v>
      </c>
      <c r="G43" s="56">
        <v>3000</v>
      </c>
      <c r="H43" s="55" t="s">
        <v>42</v>
      </c>
    </row>
    <row r="44" spans="3:8" ht="15" thickBot="1" x14ac:dyDescent="0.35">
      <c r="E44" s="54">
        <v>8</v>
      </c>
      <c r="F44" s="55" t="s">
        <v>51</v>
      </c>
      <c r="G44" s="56">
        <v>4000</v>
      </c>
      <c r="H44" s="55" t="s">
        <v>48</v>
      </c>
    </row>
    <row r="45" spans="3:8" ht="15" thickBot="1" x14ac:dyDescent="0.35">
      <c r="E45" s="54">
        <v>9</v>
      </c>
      <c r="F45" s="55" t="s">
        <v>52</v>
      </c>
      <c r="G45" s="56">
        <v>5000</v>
      </c>
      <c r="H45" s="55" t="s">
        <v>42</v>
      </c>
    </row>
    <row r="46" spans="3:8" ht="15" thickBot="1" x14ac:dyDescent="0.35">
      <c r="E46" s="54">
        <v>10</v>
      </c>
      <c r="F46" s="55" t="s">
        <v>53</v>
      </c>
      <c r="G46" s="56">
        <v>6000</v>
      </c>
      <c r="H46" s="55" t="s">
        <v>48</v>
      </c>
    </row>
    <row r="47" spans="3:8" ht="15" thickBot="1" x14ac:dyDescent="0.35">
      <c r="E47" s="38"/>
    </row>
    <row r="48" spans="3:8" ht="14.4" x14ac:dyDescent="0.3">
      <c r="E48" s="90" t="s">
        <v>54</v>
      </c>
      <c r="F48" s="91"/>
      <c r="G48" s="57" t="s">
        <v>55</v>
      </c>
      <c r="H48" s="58" t="s">
        <v>56</v>
      </c>
    </row>
    <row r="49" spans="2:12" ht="24.6" customHeight="1" x14ac:dyDescent="0.3">
      <c r="E49" s="92" t="s">
        <v>57</v>
      </c>
      <c r="F49" s="93"/>
      <c r="G49" s="59">
        <v>3</v>
      </c>
      <c r="H49" s="60">
        <v>3</v>
      </c>
    </row>
    <row r="50" spans="2:12" ht="42.6" customHeight="1" x14ac:dyDescent="0.3">
      <c r="E50" s="92" t="s">
        <v>91</v>
      </c>
      <c r="F50" s="93"/>
      <c r="G50" s="61">
        <v>7000</v>
      </c>
      <c r="H50" s="62">
        <v>3500</v>
      </c>
    </row>
    <row r="51" spans="2:12" ht="59.55" customHeight="1" x14ac:dyDescent="0.3">
      <c r="E51" s="92" t="s">
        <v>58</v>
      </c>
      <c r="F51" s="93"/>
      <c r="G51" s="59">
        <v>2</v>
      </c>
      <c r="H51" s="60">
        <v>0</v>
      </c>
    </row>
    <row r="52" spans="2:12" ht="55.05" customHeight="1" x14ac:dyDescent="0.3">
      <c r="E52" s="92" t="s">
        <v>59</v>
      </c>
      <c r="F52" s="93"/>
      <c r="G52" s="59">
        <v>7</v>
      </c>
      <c r="H52" s="60"/>
    </row>
    <row r="53" spans="2:12" ht="32.1" customHeight="1" thickBot="1" x14ac:dyDescent="0.35">
      <c r="E53" s="94" t="s">
        <v>60</v>
      </c>
      <c r="F53" s="95"/>
      <c r="G53" s="63"/>
      <c r="H53" s="64">
        <v>3</v>
      </c>
    </row>
    <row r="54" spans="2:12" ht="44.1" customHeight="1" x14ac:dyDescent="0.3"/>
    <row r="55" spans="2:12" ht="14.4" x14ac:dyDescent="0.3">
      <c r="B55" s="36" t="s">
        <v>16</v>
      </c>
      <c r="C55" s="36" t="s">
        <v>61</v>
      </c>
      <c r="D55" s="36"/>
      <c r="E55" s="36"/>
      <c r="F55" s="36"/>
      <c r="G55" s="36"/>
      <c r="H55" s="36"/>
      <c r="I55" s="36"/>
      <c r="J55" s="36"/>
      <c r="K55" s="36"/>
      <c r="L55" s="48" t="s">
        <v>62</v>
      </c>
    </row>
    <row r="56" spans="2:12" s="35" customFormat="1" ht="14.4" x14ac:dyDescent="0.3">
      <c r="B56" s="33"/>
      <c r="C56" s="33"/>
      <c r="D56" s="33"/>
      <c r="E56" s="33"/>
      <c r="F56" s="33"/>
      <c r="G56" s="33"/>
      <c r="H56" s="33"/>
      <c r="I56" s="33"/>
      <c r="J56" s="33"/>
      <c r="K56" s="33"/>
      <c r="L56" s="33"/>
    </row>
    <row r="57" spans="2:12" ht="14.4" x14ac:dyDescent="0.3">
      <c r="B57" s="36" t="s">
        <v>18</v>
      </c>
      <c r="C57" s="36" t="s">
        <v>63</v>
      </c>
      <c r="D57" s="36"/>
      <c r="E57" s="36"/>
      <c r="F57" s="36"/>
      <c r="G57" s="36"/>
      <c r="H57" s="36"/>
      <c r="I57" s="36"/>
      <c r="J57" s="36"/>
      <c r="K57" s="36"/>
      <c r="L57" s="36"/>
    </row>
    <row r="58" spans="2:12" s="35" customFormat="1" ht="14.4" x14ac:dyDescent="0.3">
      <c r="B58" s="33"/>
      <c r="C58" s="36" t="s">
        <v>64</v>
      </c>
      <c r="D58" s="33"/>
      <c r="E58" s="33"/>
      <c r="F58" s="33"/>
      <c r="G58" s="33"/>
      <c r="H58" s="33"/>
      <c r="I58" s="33"/>
      <c r="J58" s="33"/>
      <c r="K58" s="33"/>
      <c r="L58" s="33"/>
    </row>
    <row r="59" spans="2:12" ht="14.4" x14ac:dyDescent="0.3">
      <c r="C59" s="65" t="s">
        <v>65</v>
      </c>
    </row>
    <row r="60" spans="2:12" ht="15" thickBot="1" x14ac:dyDescent="0.35">
      <c r="C60" s="65"/>
    </row>
    <row r="61" spans="2:12" ht="14.4" x14ac:dyDescent="0.3">
      <c r="C61" s="39"/>
      <c r="D61" s="40"/>
      <c r="E61" s="40"/>
      <c r="F61" s="40"/>
      <c r="G61" s="41"/>
    </row>
    <row r="62" spans="2:12" ht="14.4" x14ac:dyDescent="0.3">
      <c r="C62" s="42"/>
      <c r="G62" s="43"/>
    </row>
    <row r="63" spans="2:12" ht="14.4" x14ac:dyDescent="0.3">
      <c r="C63" s="42"/>
      <c r="G63" s="43"/>
    </row>
    <row r="64" spans="2:12" ht="14.4" x14ac:dyDescent="0.3">
      <c r="C64" s="42"/>
      <c r="G64" s="43"/>
    </row>
    <row r="65" spans="3:7" ht="14.4" x14ac:dyDescent="0.3">
      <c r="C65" s="42"/>
      <c r="G65" s="43"/>
    </row>
    <row r="66" spans="3:7" ht="14.4" x14ac:dyDescent="0.3">
      <c r="C66" s="42"/>
      <c r="G66" s="43"/>
    </row>
    <row r="67" spans="3:7" ht="14.4" x14ac:dyDescent="0.3">
      <c r="C67" s="42"/>
      <c r="G67" s="43"/>
    </row>
    <row r="68" spans="3:7" ht="14.4" x14ac:dyDescent="0.3">
      <c r="C68" s="42"/>
      <c r="G68" s="43"/>
    </row>
    <row r="69" spans="3:7" ht="14.4" x14ac:dyDescent="0.3">
      <c r="C69" s="42"/>
      <c r="G69" s="43"/>
    </row>
    <row r="70" spans="3:7" ht="14.4" x14ac:dyDescent="0.3">
      <c r="C70" s="42"/>
      <c r="G70" s="43"/>
    </row>
    <row r="71" spans="3:7" ht="14.4" x14ac:dyDescent="0.3">
      <c r="C71" s="42"/>
      <c r="G71" s="43"/>
    </row>
    <row r="72" spans="3:7" ht="14.4" x14ac:dyDescent="0.3">
      <c r="C72" s="42"/>
      <c r="G72" s="43"/>
    </row>
    <row r="73" spans="3:7" ht="14.4" x14ac:dyDescent="0.3">
      <c r="C73" s="42"/>
      <c r="G73" s="43"/>
    </row>
    <row r="74" spans="3:7" ht="14.4" x14ac:dyDescent="0.3">
      <c r="C74" s="42"/>
      <c r="G74" s="43"/>
    </row>
    <row r="75" spans="3:7" ht="14.4" x14ac:dyDescent="0.3">
      <c r="C75" s="42"/>
      <c r="G75" s="43"/>
    </row>
    <row r="76" spans="3:7" ht="14.4" x14ac:dyDescent="0.3">
      <c r="C76" s="42"/>
      <c r="G76" s="43"/>
    </row>
    <row r="77" spans="3:7" ht="14.4" x14ac:dyDescent="0.3">
      <c r="C77" s="42"/>
      <c r="G77" s="43"/>
    </row>
    <row r="78" spans="3:7" ht="14.4" x14ac:dyDescent="0.3">
      <c r="C78" s="42"/>
      <c r="G78" s="43"/>
    </row>
    <row r="79" spans="3:7" ht="14.4" x14ac:dyDescent="0.3">
      <c r="C79" s="42"/>
      <c r="G79" s="43"/>
    </row>
    <row r="80" spans="3:7" ht="14.4" x14ac:dyDescent="0.3">
      <c r="C80" s="42"/>
      <c r="G80" s="43"/>
    </row>
    <row r="81" spans="3:7" ht="14.4" x14ac:dyDescent="0.3">
      <c r="C81" s="42"/>
      <c r="G81" s="43"/>
    </row>
    <row r="82" spans="3:7" ht="15" thickBot="1" x14ac:dyDescent="0.35">
      <c r="C82" s="44"/>
      <c r="D82" s="45"/>
      <c r="E82" s="45"/>
      <c r="F82" s="45"/>
      <c r="G82" s="46"/>
    </row>
    <row r="83" spans="3:7" ht="14.4" x14ac:dyDescent="0.3"/>
    <row r="84" spans="3:7" ht="14.4" x14ac:dyDescent="0.3">
      <c r="C84" s="65" t="s">
        <v>66</v>
      </c>
    </row>
    <row r="85" spans="3:7" ht="15" thickBot="1" x14ac:dyDescent="0.35">
      <c r="C85" s="65"/>
    </row>
    <row r="86" spans="3:7" ht="14.4" x14ac:dyDescent="0.3">
      <c r="C86" s="39"/>
      <c r="D86" s="40"/>
      <c r="E86" s="40"/>
      <c r="F86" s="40"/>
      <c r="G86" s="41"/>
    </row>
    <row r="87" spans="3:7" ht="14.4" x14ac:dyDescent="0.3">
      <c r="C87" s="42"/>
      <c r="G87" s="43"/>
    </row>
    <row r="88" spans="3:7" ht="14.4" x14ac:dyDescent="0.3">
      <c r="C88" s="42"/>
      <c r="G88" s="43"/>
    </row>
    <row r="89" spans="3:7" ht="14.4" x14ac:dyDescent="0.3">
      <c r="C89" s="42"/>
      <c r="G89" s="43"/>
    </row>
    <row r="90" spans="3:7" ht="14.4" x14ac:dyDescent="0.3">
      <c r="C90" s="42"/>
      <c r="G90" s="43"/>
    </row>
    <row r="91" spans="3:7" ht="14.4" x14ac:dyDescent="0.3">
      <c r="C91" s="42"/>
      <c r="G91" s="43"/>
    </row>
    <row r="92" spans="3:7" ht="14.4" x14ac:dyDescent="0.3">
      <c r="C92" s="42"/>
      <c r="G92" s="43"/>
    </row>
    <row r="93" spans="3:7" ht="14.4" x14ac:dyDescent="0.3">
      <c r="C93" s="42"/>
      <c r="G93" s="43"/>
    </row>
    <row r="94" spans="3:7" ht="14.4" x14ac:dyDescent="0.3">
      <c r="C94" s="42"/>
      <c r="G94" s="43"/>
    </row>
    <row r="95" spans="3:7" ht="14.4" x14ac:dyDescent="0.3">
      <c r="C95" s="42"/>
      <c r="G95" s="43"/>
    </row>
    <row r="96" spans="3:7" ht="14.4" x14ac:dyDescent="0.3">
      <c r="C96" s="42"/>
      <c r="G96" s="43"/>
    </row>
    <row r="97" spans="2:12" ht="14.4" x14ac:dyDescent="0.3">
      <c r="C97" s="42"/>
      <c r="G97" s="43"/>
    </row>
    <row r="98" spans="2:12" ht="14.4" x14ac:dyDescent="0.3">
      <c r="C98" s="42"/>
      <c r="G98" s="43"/>
    </row>
    <row r="99" spans="2:12" ht="14.4" x14ac:dyDescent="0.3">
      <c r="C99" s="42"/>
      <c r="G99" s="43"/>
    </row>
    <row r="100" spans="2:12" ht="14.4" x14ac:dyDescent="0.3">
      <c r="C100" s="42"/>
      <c r="G100" s="43"/>
    </row>
    <row r="101" spans="2:12" ht="14.4" x14ac:dyDescent="0.3">
      <c r="C101" s="42"/>
      <c r="G101" s="43"/>
    </row>
    <row r="102" spans="2:12" ht="14.4" x14ac:dyDescent="0.3">
      <c r="C102" s="42"/>
      <c r="G102" s="43"/>
    </row>
    <row r="103" spans="2:12" ht="14.4" x14ac:dyDescent="0.3">
      <c r="C103" s="42"/>
      <c r="G103" s="43"/>
    </row>
    <row r="104" spans="2:12" ht="14.4" x14ac:dyDescent="0.3">
      <c r="C104" s="42"/>
      <c r="G104" s="43"/>
    </row>
    <row r="105" spans="2:12" ht="14.4" x14ac:dyDescent="0.3">
      <c r="C105" s="42"/>
      <c r="G105" s="43"/>
    </row>
    <row r="106" spans="2:12" ht="14.4" x14ac:dyDescent="0.3">
      <c r="C106" s="42"/>
      <c r="G106" s="43"/>
    </row>
    <row r="107" spans="2:12" ht="15" thickBot="1" x14ac:dyDescent="0.35">
      <c r="C107" s="44"/>
      <c r="D107" s="45"/>
      <c r="E107" s="45"/>
      <c r="F107" s="45"/>
      <c r="G107" s="46"/>
    </row>
    <row r="108" spans="2:12" ht="14.4" x14ac:dyDescent="0.3"/>
    <row r="109" spans="2:12" ht="14.4" x14ac:dyDescent="0.3">
      <c r="B109" s="36" t="s">
        <v>20</v>
      </c>
      <c r="C109" s="36" t="s">
        <v>92</v>
      </c>
      <c r="D109" s="36"/>
      <c r="E109" s="36"/>
      <c r="F109" s="36"/>
      <c r="G109" s="36"/>
      <c r="H109" s="36"/>
      <c r="I109" s="36"/>
      <c r="J109" s="36"/>
      <c r="K109" s="36"/>
      <c r="L109" s="36"/>
    </row>
    <row r="110" spans="2:12" s="36" customFormat="1" ht="14.4" x14ac:dyDescent="0.3">
      <c r="B110" s="34"/>
      <c r="C110" s="34"/>
      <c r="D110" s="34"/>
      <c r="E110" s="34"/>
      <c r="F110" s="34"/>
      <c r="G110" s="34"/>
      <c r="H110" s="34"/>
      <c r="I110" s="34"/>
      <c r="J110" s="34"/>
      <c r="K110" s="34"/>
      <c r="L110" s="34"/>
    </row>
    <row r="111" spans="2:12" ht="129.6" x14ac:dyDescent="0.3">
      <c r="E111" s="66" t="s">
        <v>3</v>
      </c>
      <c r="F111" s="67" t="s">
        <v>4</v>
      </c>
      <c r="G111" s="67" t="s">
        <v>5</v>
      </c>
      <c r="H111" s="67" t="s">
        <v>6</v>
      </c>
      <c r="I111" s="67" t="s">
        <v>7</v>
      </c>
      <c r="J111" s="67" t="s">
        <v>8</v>
      </c>
      <c r="K111" s="67" t="s">
        <v>9</v>
      </c>
      <c r="L111" s="67" t="s">
        <v>10</v>
      </c>
    </row>
    <row r="112" spans="2:12" ht="121.05" customHeight="1" x14ac:dyDescent="0.3">
      <c r="E112" s="68">
        <v>42370</v>
      </c>
      <c r="F112" s="69">
        <v>7</v>
      </c>
      <c r="G112" s="70">
        <v>46</v>
      </c>
      <c r="H112" s="69">
        <v>3</v>
      </c>
      <c r="I112" s="70">
        <v>14.75</v>
      </c>
      <c r="J112" s="70">
        <v>60</v>
      </c>
      <c r="K112" s="71">
        <v>50</v>
      </c>
      <c r="L112" s="71">
        <v>10</v>
      </c>
    </row>
    <row r="113" spans="2:12" ht="14.4" x14ac:dyDescent="0.3">
      <c r="E113" s="68">
        <v>42401</v>
      </c>
      <c r="F113" s="69"/>
      <c r="G113" s="70"/>
      <c r="H113" s="69"/>
      <c r="I113" s="70"/>
      <c r="J113" s="70">
        <v>0</v>
      </c>
      <c r="K113" s="71"/>
      <c r="L113" s="71">
        <v>0</v>
      </c>
    </row>
    <row r="114" spans="2:12" ht="14.4" x14ac:dyDescent="0.3">
      <c r="E114" s="68">
        <v>42430</v>
      </c>
      <c r="F114" s="69"/>
      <c r="G114" s="70"/>
      <c r="H114" s="69"/>
      <c r="I114" s="70"/>
      <c r="J114" s="70">
        <v>0</v>
      </c>
      <c r="K114" s="71"/>
      <c r="L114" s="71">
        <v>0</v>
      </c>
    </row>
    <row r="115" spans="2:12" ht="14.4" x14ac:dyDescent="0.3"/>
    <row r="116" spans="2:12" ht="14.4" x14ac:dyDescent="0.3">
      <c r="B116" s="36" t="s">
        <v>22</v>
      </c>
      <c r="C116" s="36" t="s">
        <v>93</v>
      </c>
      <c r="D116" s="36"/>
      <c r="E116" s="36"/>
      <c r="F116" s="36"/>
      <c r="G116" s="36"/>
      <c r="H116" s="36"/>
      <c r="I116" s="36"/>
      <c r="J116" s="36"/>
      <c r="K116" s="36"/>
      <c r="L116" s="36"/>
    </row>
    <row r="117" spans="2:12" s="36" customFormat="1" ht="14.4" x14ac:dyDescent="0.3">
      <c r="B117" s="33"/>
      <c r="C117" s="33"/>
      <c r="D117" s="33"/>
      <c r="E117" s="33"/>
      <c r="F117" s="33"/>
      <c r="G117" s="33"/>
      <c r="H117" s="33"/>
      <c r="I117" s="33"/>
      <c r="J117" s="33"/>
      <c r="K117" s="33"/>
      <c r="L117" s="33"/>
    </row>
    <row r="118" spans="2:12" s="36" customFormat="1" ht="14.4" x14ac:dyDescent="0.3">
      <c r="B118" s="36" t="s">
        <v>25</v>
      </c>
      <c r="C118" s="36" t="s">
        <v>94</v>
      </c>
      <c r="L118" s="49"/>
    </row>
    <row r="119" spans="2:12" s="36" customFormat="1" ht="14.4" x14ac:dyDescent="0.3">
      <c r="B119" s="33"/>
      <c r="C119" s="33"/>
      <c r="D119" s="33"/>
      <c r="E119" s="33"/>
      <c r="F119" s="33"/>
      <c r="G119" s="33"/>
      <c r="H119" s="33"/>
      <c r="I119" s="33"/>
      <c r="J119" s="33"/>
      <c r="K119" s="33"/>
      <c r="L119" s="33"/>
    </row>
    <row r="120" spans="2:12" ht="14.4" x14ac:dyDescent="0.3"/>
    <row r="121" spans="2:12" s="33" customFormat="1" ht="14.4" x14ac:dyDescent="0.3">
      <c r="B121" s="72" t="s">
        <v>68</v>
      </c>
    </row>
    <row r="122" spans="2:12" ht="14.4" x14ac:dyDescent="0.3"/>
    <row r="123" spans="2:12" ht="14.4" x14ac:dyDescent="0.3"/>
    <row r="124" spans="2:12" ht="14.4" x14ac:dyDescent="0.3"/>
    <row r="125" spans="2:12" ht="14.4" x14ac:dyDescent="0.3"/>
    <row r="126" spans="2:12" ht="14.4" x14ac:dyDescent="0.3"/>
    <row r="127" spans="2:12" ht="14.4" x14ac:dyDescent="0.3"/>
    <row r="128" spans="2:12" ht="14.4" x14ac:dyDescent="0.3"/>
    <row r="129" ht="14.4" x14ac:dyDescent="0.3"/>
    <row r="130" ht="14.4" x14ac:dyDescent="0.3"/>
    <row r="131" ht="14.4" x14ac:dyDescent="0.3"/>
    <row r="132" ht="14.4" x14ac:dyDescent="0.3"/>
    <row r="133" ht="14.4" x14ac:dyDescent="0.3"/>
    <row r="134" ht="14.55" customHeight="1" x14ac:dyDescent="0.3"/>
    <row r="135" ht="14.55" customHeight="1" x14ac:dyDescent="0.3"/>
    <row r="136" ht="14.55" customHeight="1" x14ac:dyDescent="0.3"/>
    <row r="137" ht="14.55" customHeight="1" x14ac:dyDescent="0.3"/>
  </sheetData>
  <mergeCells count="8">
    <mergeCell ref="E52:F52"/>
    <mergeCell ref="E53:F53"/>
    <mergeCell ref="E51:F51"/>
    <mergeCell ref="E34:H34"/>
    <mergeCell ref="E35:H35"/>
    <mergeCell ref="E48:F48"/>
    <mergeCell ref="E49:F49"/>
    <mergeCell ref="E50:F50"/>
  </mergeCells>
  <dataValidations count="2">
    <dataValidation type="decimal" showInputMessage="1" showErrorMessage="1" sqref="G113:G115 I113:L115" xr:uid="{95AA2DF5-E01B-4C3A-A6DC-983A03429005}">
      <formula1>0</formula1>
      <formula2>99999999999999</formula2>
    </dataValidation>
    <dataValidation type="whole" showInputMessage="1" showErrorMessage="1" sqref="F113:F115 H113:H115" xr:uid="{CB1B7815-4C31-43A4-87D1-CE422788FBC1}">
      <formula1>0</formula1>
      <formula2>99999999999999</formula2>
    </dataValidation>
  </dataValidations>
  <hyperlinks>
    <hyperlink ref="L55" r:id="rId1" xr:uid="{F0103A0D-CDBC-485A-ADE2-4927195F5689}"/>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 Form</vt:lpstr>
      <vt:lpstr>Instruction Manual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HA (SSG)</dc:creator>
  <cp:lastModifiedBy>Kangjie TEO (SSG)</cp:lastModifiedBy>
  <dcterms:created xsi:type="dcterms:W3CDTF">2023-09-29T00:45:06Z</dcterms:created>
  <dcterms:modified xsi:type="dcterms:W3CDTF">2024-02-01T10:18:54Z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0f46e1-5fba-47ae-991f-a0785d9c0dac_Enabled">
    <vt:lpwstr>true</vt:lpwstr>
  </property>
  <property fmtid="{D5CDD505-2E9C-101B-9397-08002B2CF9AE}" pid="3" name="MSIP_Label_770f46e1-5fba-47ae-991f-a0785d9c0dac_SetDate">
    <vt:lpwstr>2023-09-29T01:03:52Z</vt:lpwstr>
  </property>
  <property fmtid="{D5CDD505-2E9C-101B-9397-08002B2CF9AE}" pid="4" name="MSIP_Label_770f46e1-5fba-47ae-991f-a0785d9c0dac_Method">
    <vt:lpwstr>Privileged</vt:lpwstr>
  </property>
  <property fmtid="{D5CDD505-2E9C-101B-9397-08002B2CF9AE}" pid="5" name="MSIP_Label_770f46e1-5fba-47ae-991f-a0785d9c0dac_Name">
    <vt:lpwstr>Sensitive Normal_1</vt:lpwstr>
  </property>
  <property fmtid="{D5CDD505-2E9C-101B-9397-08002B2CF9AE}" pid="6" name="MSIP_Label_770f46e1-5fba-47ae-991f-a0785d9c0dac_SiteId">
    <vt:lpwstr>0b11c524-9a1c-4e1b-84cb-6336aefc2243</vt:lpwstr>
  </property>
  <property fmtid="{D5CDD505-2E9C-101B-9397-08002B2CF9AE}" pid="7" name="MSIP_Label_770f46e1-5fba-47ae-991f-a0785d9c0dac_ActionId">
    <vt:lpwstr>f6bafa89-17cf-42ea-a428-8d96030e844b</vt:lpwstr>
  </property>
  <property fmtid="{D5CDD505-2E9C-101B-9397-08002B2CF9AE}" pid="8" name="MSIP_Label_770f46e1-5fba-47ae-991f-a0785d9c0dac_ContentBits">
    <vt:lpwstr>0</vt:lpwstr>
  </property>
</Properties>
</file>